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blo Alcaraz\03-Delegación\DAUPV 2018\++Plantillas\"/>
    </mc:Choice>
  </mc:AlternateContent>
  <bookViews>
    <workbookView xWindow="0" yWindow="0" windowWidth="28800" windowHeight="12300"/>
  </bookViews>
  <sheets>
    <sheet name="Viaje de Alumnos" sheetId="2" r:id="rId1"/>
  </sheets>
  <definedNames>
    <definedName name="_xlnm.Print_Area" localSheetId="0">'Viaje de Alumnos'!$A$1:$F$51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C14" i="2"/>
  <c r="E14" i="2"/>
  <c r="F42" i="2" s="1"/>
  <c r="D36" i="2"/>
  <c r="D37" i="2" s="1"/>
  <c r="D38" i="2" s="1"/>
  <c r="F45" i="2" s="1"/>
  <c r="D31" i="2"/>
  <c r="D32" i="2" s="1"/>
  <c r="D33" i="2" s="1"/>
  <c r="F44" i="2" s="1"/>
  <c r="D26" i="2"/>
  <c r="F43" i="2" s="1"/>
  <c r="F46" i="2" l="1"/>
</calcChain>
</file>

<file path=xl/sharedStrings.xml><?xml version="1.0" encoding="utf-8"?>
<sst xmlns="http://schemas.openxmlformats.org/spreadsheetml/2006/main" count="52" uniqueCount="49">
  <si>
    <t>CARGO</t>
  </si>
  <si>
    <t>Asunto</t>
  </si>
  <si>
    <t>Tipo de Actividad</t>
  </si>
  <si>
    <t>Viaje de Alumnos</t>
  </si>
  <si>
    <t>Justificación</t>
  </si>
  <si>
    <t>Fecha y hora de salida</t>
  </si>
  <si>
    <t>Fecha y hora de regreso</t>
  </si>
  <si>
    <t>Forma de Desplazamiento</t>
  </si>
  <si>
    <t>Fecha de inicio</t>
  </si>
  <si>
    <t>Fecha de fin</t>
  </si>
  <si>
    <t>Lugar</t>
  </si>
  <si>
    <t>Información General</t>
  </si>
  <si>
    <t>Número de Kilometros (Ida y Vuelta)</t>
  </si>
  <si>
    <t>Importe de Alquiler (€/día)</t>
  </si>
  <si>
    <t>Destino</t>
  </si>
  <si>
    <t>Origen</t>
  </si>
  <si>
    <t>Importe</t>
  </si>
  <si>
    <t>Itinerario</t>
  </si>
  <si>
    <t>#</t>
  </si>
  <si>
    <t>Importe estimado (€)</t>
  </si>
  <si>
    <t>Transporte tipo</t>
  </si>
  <si>
    <t>Número de asistentes</t>
  </si>
  <si>
    <t>Información de la Inscripción</t>
  </si>
  <si>
    <t>Actividad requiere inscripción</t>
  </si>
  <si>
    <t>Actividad incluye alojamiento</t>
  </si>
  <si>
    <t>Actividad incluye manutención</t>
  </si>
  <si>
    <t>Alojamiento</t>
  </si>
  <si>
    <t>Manutención</t>
  </si>
  <si>
    <t>Información del Alojamiento</t>
  </si>
  <si>
    <t>Requiere alojamiento adicional</t>
  </si>
  <si>
    <t>Información de la Manutención</t>
  </si>
  <si>
    <t>Requiere Manutención Adicional</t>
  </si>
  <si>
    <t>Número de noches adicionales por persona</t>
  </si>
  <si>
    <t>Número de dietas por persona</t>
  </si>
  <si>
    <t>Importe máximo de la manutención</t>
  </si>
  <si>
    <t>Importe máximo del alojamiento</t>
  </si>
  <si>
    <t>Resumen</t>
  </si>
  <si>
    <t>Concepto</t>
  </si>
  <si>
    <t>Inscripción</t>
  </si>
  <si>
    <t>Total</t>
  </si>
  <si>
    <t>Otro</t>
  </si>
  <si>
    <t>Si</t>
  </si>
  <si>
    <t>Importe de la inscripción por persona</t>
  </si>
  <si>
    <t>NOMBRE</t>
  </si>
  <si>
    <t xml:space="preserve">En _______, a </t>
  </si>
  <si>
    <t>(Solo si no se acude en vehículo propio o alquilado)</t>
  </si>
  <si>
    <t>Solicitud de Adelanto de Fondos</t>
  </si>
  <si>
    <t>Información del Desplazamiento</t>
  </si>
  <si>
    <t>Desplazamiento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</si>
</sst>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#,##0.00\ [$€-40A];\-#,##0.00\ [$€-40A]"/>
    <numFmt numFmtId="166" formatCode="#,##0.00\ &quot;€&quot;"/>
    <numFmt numFmtId="167" formatCode="0\ &quot;km&quot;"/>
    <numFmt numFmtId="168" formatCode="[$-C0A]dd\ &quot;de&quot;\ mmmm\ &quot;de&quot;\ yy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b/>
      <sz val="15"/>
      <color theme="1"/>
      <name val="Noto Sans"/>
      <family val="2"/>
    </font>
    <font>
      <b/>
      <sz val="12"/>
      <color theme="1"/>
      <name val="Noto Sans"/>
      <family val="2"/>
    </font>
    <font>
      <sz val="8"/>
      <color theme="0" tint="-0.499984740745262"/>
      <name val="Noto Sans"/>
      <family val="2"/>
    </font>
    <font>
      <b/>
      <sz val="10"/>
      <color theme="1"/>
      <name val="Noto Sans"/>
      <family val="2"/>
    </font>
    <font>
      <sz val="9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4" xfId="0" applyFont="1" applyFill="1" applyBorder="1" applyAlignment="1">
      <alignment horizontal="righ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166" fontId="1" fillId="3" borderId="4" xfId="0" applyNumberFormat="1" applyFont="1" applyFill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166" fontId="5" fillId="0" borderId="4" xfId="0" applyNumberFormat="1" applyFont="1" applyBorder="1" applyAlignment="1">
      <alignment vertical="center" wrapText="1"/>
    </xf>
    <xf numFmtId="167" fontId="1" fillId="0" borderId="4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8" fontId="1" fillId="0" borderId="0" xfId="0" applyNumberFormat="1" applyFont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22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left" vertical="center" wrapText="1"/>
    </xf>
    <xf numFmtId="166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A46" sqref="A46:XFD46"/>
    </sheetView>
  </sheetViews>
  <sheetFormatPr baseColWidth="10" defaultColWidth="11.42578125" defaultRowHeight="15" x14ac:dyDescent="0.25"/>
  <cols>
    <col min="1" max="1" width="2" style="1" bestFit="1" customWidth="1"/>
    <col min="2" max="2" width="16.28515625" style="1" customWidth="1"/>
    <col min="3" max="3" width="22.140625" style="1" customWidth="1"/>
    <col min="4" max="4" width="25.7109375" style="1" bestFit="1" customWidth="1"/>
    <col min="5" max="5" width="9.42578125" style="1" customWidth="1"/>
    <col min="6" max="6" width="15.28515625" style="1" customWidth="1"/>
    <col min="7" max="7" width="11.85546875" bestFit="1" customWidth="1"/>
  </cols>
  <sheetData>
    <row r="1" spans="1:6" ht="21.75" x14ac:dyDescent="0.25">
      <c r="A1" s="22" t="s">
        <v>46</v>
      </c>
      <c r="B1" s="22"/>
      <c r="C1" s="22"/>
      <c r="D1" s="22"/>
      <c r="E1" s="22"/>
      <c r="F1" s="22"/>
    </row>
    <row r="2" spans="1:6" x14ac:dyDescent="0.25">
      <c r="A2" s="16"/>
      <c r="B2" s="16"/>
      <c r="C2" s="16"/>
      <c r="D2" s="16"/>
      <c r="E2" s="16"/>
      <c r="F2" s="16"/>
    </row>
    <row r="3" spans="1:6" ht="18.75" thickBot="1" x14ac:dyDescent="0.3">
      <c r="A3" s="23" t="s">
        <v>11</v>
      </c>
      <c r="B3" s="23"/>
      <c r="C3" s="23"/>
      <c r="D3" s="23"/>
      <c r="E3" s="23"/>
      <c r="F3" s="23"/>
    </row>
    <row r="4" spans="1:6" x14ac:dyDescent="0.25">
      <c r="A4" s="24" t="s">
        <v>1</v>
      </c>
      <c r="B4" s="24"/>
      <c r="C4" s="26"/>
      <c r="D4" s="26"/>
      <c r="E4" s="26"/>
      <c r="F4" s="26"/>
    </row>
    <row r="5" spans="1:6" x14ac:dyDescent="0.25">
      <c r="A5" s="20" t="s">
        <v>2</v>
      </c>
      <c r="B5" s="20"/>
      <c r="C5" s="21" t="s">
        <v>3</v>
      </c>
      <c r="D5" s="21"/>
      <c r="E5" s="21"/>
      <c r="F5" s="21"/>
    </row>
    <row r="6" spans="1:6" ht="51" customHeight="1" x14ac:dyDescent="0.25">
      <c r="A6" s="20" t="s">
        <v>4</v>
      </c>
      <c r="B6" s="20"/>
      <c r="C6" s="27"/>
      <c r="D6" s="27"/>
      <c r="E6" s="27"/>
      <c r="F6" s="27"/>
    </row>
    <row r="7" spans="1:6" x14ac:dyDescent="0.25">
      <c r="A7" s="20" t="s">
        <v>8</v>
      </c>
      <c r="B7" s="20"/>
      <c r="C7" s="7"/>
      <c r="D7" s="6" t="s">
        <v>9</v>
      </c>
      <c r="E7" s="28"/>
      <c r="F7" s="21"/>
    </row>
    <row r="8" spans="1:6" x14ac:dyDescent="0.25">
      <c r="A8" s="20" t="s">
        <v>10</v>
      </c>
      <c r="B8" s="20"/>
      <c r="C8" s="21"/>
      <c r="D8" s="21"/>
      <c r="E8" s="21"/>
      <c r="F8" s="21"/>
    </row>
    <row r="9" spans="1:6" x14ac:dyDescent="0.25">
      <c r="A9" s="20" t="s">
        <v>21</v>
      </c>
      <c r="B9" s="20"/>
      <c r="C9" s="21"/>
      <c r="D9" s="21"/>
      <c r="E9" s="21"/>
      <c r="F9" s="21"/>
    </row>
    <row r="10" spans="1:6" x14ac:dyDescent="0.25">
      <c r="A10" s="16"/>
      <c r="B10" s="16"/>
      <c r="C10" s="16"/>
      <c r="D10" s="16"/>
      <c r="E10" s="16"/>
      <c r="F10" s="16"/>
    </row>
    <row r="11" spans="1:6" ht="15" customHeight="1" thickBot="1" x14ac:dyDescent="0.3">
      <c r="A11" s="23" t="s">
        <v>47</v>
      </c>
      <c r="B11" s="23"/>
      <c r="C11" s="23"/>
      <c r="D11" s="23"/>
      <c r="E11" s="23"/>
      <c r="F11" s="23"/>
    </row>
    <row r="12" spans="1:6" x14ac:dyDescent="0.25">
      <c r="A12" s="24" t="s">
        <v>5</v>
      </c>
      <c r="B12" s="24"/>
      <c r="C12" s="9"/>
      <c r="D12" s="8" t="s">
        <v>6</v>
      </c>
      <c r="E12" s="25"/>
      <c r="F12" s="26"/>
    </row>
    <row r="13" spans="1:6" x14ac:dyDescent="0.25">
      <c r="A13" s="20" t="s">
        <v>7</v>
      </c>
      <c r="B13" s="20"/>
      <c r="C13" s="20"/>
      <c r="D13" s="21" t="s">
        <v>40</v>
      </c>
      <c r="E13" s="21"/>
      <c r="F13" s="21"/>
    </row>
    <row r="14" spans="1:6" ht="49.5" customHeight="1" x14ac:dyDescent="0.25">
      <c r="A14" s="20" t="s">
        <v>12</v>
      </c>
      <c r="B14" s="20"/>
      <c r="C14" s="13">
        <f>IF(NOT(EXACT(D13,"Otro")),"INDIQUE KILOMETROS",0)</f>
        <v>0</v>
      </c>
      <c r="D14" s="6" t="s">
        <v>13</v>
      </c>
      <c r="E14" s="42">
        <f>IF(EXACT(D13,"Vehículo Alquilado"),"INDIQUE PRECIO",0)</f>
        <v>0</v>
      </c>
      <c r="F14" s="42"/>
    </row>
    <row r="15" spans="1:6" x14ac:dyDescent="0.25">
      <c r="A15" s="40" t="s">
        <v>17</v>
      </c>
      <c r="B15" s="40"/>
      <c r="C15" s="41" t="s">
        <v>45</v>
      </c>
      <c r="D15" s="41"/>
      <c r="E15" s="41"/>
      <c r="F15" s="41"/>
    </row>
    <row r="16" spans="1:6" x14ac:dyDescent="0.25">
      <c r="A16" s="2" t="s">
        <v>18</v>
      </c>
      <c r="B16" s="3" t="s">
        <v>20</v>
      </c>
      <c r="C16" s="3" t="s">
        <v>15</v>
      </c>
      <c r="D16" s="3" t="s">
        <v>14</v>
      </c>
      <c r="E16" s="39" t="s">
        <v>19</v>
      </c>
      <c r="F16" s="39"/>
    </row>
    <row r="17" spans="1:6" x14ac:dyDescent="0.25">
      <c r="A17" s="4">
        <v>1</v>
      </c>
      <c r="B17" s="4"/>
      <c r="C17" s="4"/>
      <c r="D17" s="4"/>
      <c r="E17" s="31"/>
      <c r="F17" s="31"/>
    </row>
    <row r="18" spans="1:6" x14ac:dyDescent="0.25">
      <c r="A18" s="2">
        <v>2</v>
      </c>
      <c r="B18" s="2"/>
      <c r="C18" s="2"/>
      <c r="D18" s="2"/>
      <c r="E18" s="32"/>
      <c r="F18" s="32"/>
    </row>
    <row r="19" spans="1:6" x14ac:dyDescent="0.25">
      <c r="A19" s="4">
        <v>3</v>
      </c>
      <c r="B19" s="4"/>
      <c r="C19" s="4"/>
      <c r="D19" s="4"/>
      <c r="E19" s="31"/>
      <c r="F19" s="31"/>
    </row>
    <row r="20" spans="1:6" x14ac:dyDescent="0.25">
      <c r="A20" s="2">
        <v>4</v>
      </c>
      <c r="B20" s="2"/>
      <c r="C20" s="2"/>
      <c r="D20" s="2"/>
      <c r="E20" s="32"/>
      <c r="F20" s="32"/>
    </row>
    <row r="21" spans="1:6" x14ac:dyDescent="0.25">
      <c r="A21" s="4">
        <v>5</v>
      </c>
      <c r="B21" s="4"/>
      <c r="C21" s="4"/>
      <c r="D21" s="4"/>
      <c r="E21" s="31"/>
      <c r="F21" s="31"/>
    </row>
    <row r="22" spans="1:6" x14ac:dyDescent="0.25">
      <c r="A22" s="2">
        <v>6</v>
      </c>
      <c r="B22" s="2"/>
      <c r="C22" s="2"/>
      <c r="D22" s="2"/>
      <c r="E22" s="32"/>
      <c r="F22" s="32"/>
    </row>
    <row r="23" spans="1:6" x14ac:dyDescent="0.25">
      <c r="A23" s="30"/>
      <c r="B23" s="30"/>
      <c r="C23" s="30"/>
      <c r="D23" s="30"/>
      <c r="E23" s="30"/>
      <c r="F23" s="30"/>
    </row>
    <row r="24" spans="1:6" ht="15" customHeight="1" thickBot="1" x14ac:dyDescent="0.3">
      <c r="A24" s="23" t="s">
        <v>22</v>
      </c>
      <c r="B24" s="23"/>
      <c r="C24" s="23"/>
      <c r="D24" s="23"/>
      <c r="E24" s="23"/>
      <c r="F24" s="23"/>
    </row>
    <row r="25" spans="1:6" ht="15" customHeight="1" x14ac:dyDescent="0.25">
      <c r="A25" s="24" t="s">
        <v>23</v>
      </c>
      <c r="B25" s="24"/>
      <c r="C25" s="24"/>
      <c r="D25" s="26" t="s">
        <v>41</v>
      </c>
      <c r="E25" s="26"/>
      <c r="F25" s="26"/>
    </row>
    <row r="26" spans="1:6" x14ac:dyDescent="0.25">
      <c r="A26" s="20" t="s">
        <v>42</v>
      </c>
      <c r="B26" s="20"/>
      <c r="C26" s="20"/>
      <c r="D26" s="33" t="str">
        <f>IF(EXACT(D25,"Si"),"INDIQUE PRECIO",0)</f>
        <v>INDIQUE PRECIO</v>
      </c>
      <c r="E26" s="33"/>
      <c r="F26" s="33"/>
    </row>
    <row r="27" spans="1:6" x14ac:dyDescent="0.25">
      <c r="A27" s="20" t="s">
        <v>24</v>
      </c>
      <c r="B27" s="20"/>
      <c r="C27" s="20"/>
      <c r="D27" s="21" t="s">
        <v>41</v>
      </c>
      <c r="E27" s="21"/>
      <c r="F27" s="21"/>
    </row>
    <row r="28" spans="1:6" x14ac:dyDescent="0.25">
      <c r="A28" s="20" t="s">
        <v>25</v>
      </c>
      <c r="B28" s="20"/>
      <c r="C28" s="20"/>
      <c r="D28" s="21" t="s">
        <v>41</v>
      </c>
      <c r="E28" s="21"/>
      <c r="F28" s="21"/>
    </row>
    <row r="29" spans="1:6" x14ac:dyDescent="0.25">
      <c r="A29" s="30"/>
      <c r="B29" s="30"/>
      <c r="C29" s="30"/>
      <c r="D29" s="30"/>
      <c r="E29" s="30"/>
      <c r="F29" s="30"/>
    </row>
    <row r="30" spans="1:6" ht="15" customHeight="1" thickBot="1" x14ac:dyDescent="0.3">
      <c r="A30" s="23" t="s">
        <v>28</v>
      </c>
      <c r="B30" s="23"/>
      <c r="C30" s="23"/>
      <c r="D30" s="23"/>
      <c r="E30" s="23"/>
      <c r="F30" s="23"/>
    </row>
    <row r="31" spans="1:6" x14ac:dyDescent="0.25">
      <c r="A31" s="24" t="s">
        <v>29</v>
      </c>
      <c r="B31" s="24"/>
      <c r="C31" s="24"/>
      <c r="D31" s="34" t="str">
        <f>IF(EXACT(D27,"Si"),"No","Si")</f>
        <v>No</v>
      </c>
      <c r="E31" s="34"/>
      <c r="F31" s="34"/>
    </row>
    <row r="32" spans="1:6" x14ac:dyDescent="0.25">
      <c r="A32" s="20" t="s">
        <v>32</v>
      </c>
      <c r="B32" s="20"/>
      <c r="C32" s="20"/>
      <c r="D32" s="35">
        <f>IF(EXACT(D31,"Si"),DAYS360(C12,E12,TRUE),0)</f>
        <v>0</v>
      </c>
      <c r="E32" s="35"/>
      <c r="F32" s="35"/>
    </row>
    <row r="33" spans="1:6" x14ac:dyDescent="0.25">
      <c r="A33" s="20" t="s">
        <v>35</v>
      </c>
      <c r="B33" s="20"/>
      <c r="C33" s="20"/>
      <c r="D33" s="38">
        <f>D32*C9*65.97</f>
        <v>0</v>
      </c>
      <c r="E33" s="38"/>
      <c r="F33" s="38"/>
    </row>
    <row r="34" spans="1:6" x14ac:dyDescent="0.25">
      <c r="A34" s="30"/>
      <c r="B34" s="30"/>
      <c r="C34" s="30"/>
      <c r="D34" s="30"/>
      <c r="E34" s="30"/>
      <c r="F34" s="30"/>
    </row>
    <row r="35" spans="1:6" ht="15" customHeight="1" thickBot="1" x14ac:dyDescent="0.3">
      <c r="A35" s="23" t="s">
        <v>30</v>
      </c>
      <c r="B35" s="23"/>
      <c r="C35" s="23"/>
      <c r="D35" s="23"/>
      <c r="E35" s="23"/>
      <c r="F35" s="23"/>
    </row>
    <row r="36" spans="1:6" x14ac:dyDescent="0.25">
      <c r="A36" s="24" t="s">
        <v>31</v>
      </c>
      <c r="B36" s="24"/>
      <c r="C36" s="24"/>
      <c r="D36" s="26" t="str">
        <f>IF(EXACT(D28,"Si"),"No","Si")</f>
        <v>No</v>
      </c>
      <c r="E36" s="26"/>
      <c r="F36" s="26"/>
    </row>
    <row r="37" spans="1:6" x14ac:dyDescent="0.25">
      <c r="A37" s="20" t="s">
        <v>33</v>
      </c>
      <c r="B37" s="20"/>
      <c r="C37" s="20"/>
      <c r="D37" s="36">
        <f>IF(EXACT(D36,"Si"),(DAYS360(C12,E12)+1)*2-IF(TIMEVALUE(CONCATENATE(HOUR(C12),":",MINUTE(C12)))&lt;TIMEVALUE("15:30"),0,1)-IF(TIMEVALUE(CONCATENATE(HOUR(E12),":",MINUTE(E12)))&gt;TIMEVALUE("22:00"),0,IF(TIMEVALUE(CONCATENATE(HOUR(E12),":",MINUTE(E12)))&lt;TIMEVALUE("15:30"),2,1)),0)</f>
        <v>0</v>
      </c>
      <c r="E37" s="36"/>
      <c r="F37" s="36"/>
    </row>
    <row r="38" spans="1:6" x14ac:dyDescent="0.25">
      <c r="A38" s="20" t="s">
        <v>34</v>
      </c>
      <c r="B38" s="20"/>
      <c r="C38" s="20"/>
      <c r="D38" s="37">
        <f>D37*C9*37.4/2</f>
        <v>0</v>
      </c>
      <c r="E38" s="37"/>
      <c r="F38" s="37"/>
    </row>
    <row r="39" spans="1:6" x14ac:dyDescent="0.25">
      <c r="A39" s="30"/>
      <c r="B39" s="30"/>
      <c r="C39" s="30"/>
      <c r="D39" s="30"/>
      <c r="E39" s="30"/>
      <c r="F39" s="30"/>
    </row>
    <row r="40" spans="1:6" ht="15" customHeight="1" thickBot="1" x14ac:dyDescent="0.3">
      <c r="A40" s="23" t="s">
        <v>36</v>
      </c>
      <c r="B40" s="23"/>
      <c r="C40" s="23"/>
      <c r="D40" s="23"/>
      <c r="E40" s="23"/>
      <c r="F40" s="23"/>
    </row>
    <row r="41" spans="1:6" x14ac:dyDescent="0.25">
      <c r="A41" s="5" t="s">
        <v>18</v>
      </c>
      <c r="B41" s="29" t="s">
        <v>37</v>
      </c>
      <c r="C41" s="29"/>
      <c r="D41" s="29"/>
      <c r="E41" s="29"/>
      <c r="F41" s="5" t="s">
        <v>16</v>
      </c>
    </row>
    <row r="42" spans="1:6" x14ac:dyDescent="0.25">
      <c r="A42" s="4">
        <v>1</v>
      </c>
      <c r="B42" s="20" t="s">
        <v>48</v>
      </c>
      <c r="C42" s="20"/>
      <c r="D42" s="20"/>
      <c r="E42" s="20"/>
      <c r="F42" s="10">
        <f>IF(EXACT(D13,"Otro"),SUM(E17:F22),C14*0.19+E14*(DAYS360(C12,E12,1)+1))</f>
        <v>0</v>
      </c>
    </row>
    <row r="43" spans="1:6" ht="30" x14ac:dyDescent="0.25">
      <c r="A43" s="2">
        <v>2</v>
      </c>
      <c r="B43" s="21" t="s">
        <v>38</v>
      </c>
      <c r="C43" s="21"/>
      <c r="D43" s="21"/>
      <c r="E43" s="21"/>
      <c r="F43" s="11" t="str">
        <f>D26</f>
        <v>INDIQUE PRECIO</v>
      </c>
    </row>
    <row r="44" spans="1:6" x14ac:dyDescent="0.25">
      <c r="A44" s="4">
        <v>3</v>
      </c>
      <c r="B44" s="20" t="s">
        <v>26</v>
      </c>
      <c r="C44" s="20"/>
      <c r="D44" s="20"/>
      <c r="E44" s="20"/>
      <c r="F44" s="10">
        <f>D33</f>
        <v>0</v>
      </c>
    </row>
    <row r="45" spans="1:6" x14ac:dyDescent="0.25">
      <c r="A45" s="2">
        <v>4</v>
      </c>
      <c r="B45" s="21" t="s">
        <v>27</v>
      </c>
      <c r="C45" s="21"/>
      <c r="D45" s="21"/>
      <c r="E45" s="21"/>
      <c r="F45" s="11">
        <f>D38</f>
        <v>0</v>
      </c>
    </row>
    <row r="46" spans="1:6" x14ac:dyDescent="0.25">
      <c r="A46" s="43" t="s">
        <v>39</v>
      </c>
      <c r="B46" s="43"/>
      <c r="C46" s="43"/>
      <c r="D46" s="43"/>
      <c r="E46" s="43"/>
      <c r="F46" s="12">
        <f>SUM(F42:F45)</f>
        <v>0</v>
      </c>
    </row>
    <row r="47" spans="1:6" x14ac:dyDescent="0.25">
      <c r="A47" s="18"/>
      <c r="B47" s="18"/>
      <c r="C47" s="18"/>
      <c r="D47" s="18"/>
      <c r="E47" s="18"/>
      <c r="F47" s="18"/>
    </row>
    <row r="48" spans="1:6" x14ac:dyDescent="0.25">
      <c r="A48" s="17" t="s">
        <v>44</v>
      </c>
      <c r="B48" s="17"/>
      <c r="C48" s="17"/>
      <c r="D48" s="19">
        <f ca="1">TODAY()</f>
        <v>43419</v>
      </c>
      <c r="E48" s="19"/>
      <c r="F48" s="19"/>
    </row>
    <row r="49" spans="1:6" ht="70.5" customHeight="1" thickBot="1" x14ac:dyDescent="0.3">
      <c r="A49" s="16"/>
      <c r="B49" s="16"/>
      <c r="C49" s="16"/>
      <c r="D49" s="16"/>
      <c r="E49" s="16"/>
      <c r="F49" s="16"/>
    </row>
    <row r="50" spans="1:6" x14ac:dyDescent="0.25">
      <c r="A50" s="16"/>
      <c r="B50" s="16"/>
      <c r="C50" s="14" t="s">
        <v>43</v>
      </c>
      <c r="D50" s="14"/>
      <c r="E50" s="14"/>
    </row>
    <row r="51" spans="1:6" ht="42" customHeight="1" x14ac:dyDescent="0.25">
      <c r="A51" s="16"/>
      <c r="B51" s="16"/>
      <c r="C51" s="15" t="s">
        <v>0</v>
      </c>
      <c r="D51" s="15"/>
      <c r="E51" s="15"/>
    </row>
    <row r="52" spans="1:6" x14ac:dyDescent="0.25">
      <c r="C52" s="16"/>
      <c r="D52" s="16"/>
      <c r="E52" s="16"/>
    </row>
  </sheetData>
  <sheetProtection sheet="1" objects="1" scenarios="1"/>
  <protectedRanges>
    <protectedRange sqref="C4 C6 C7 C8 C9 E7" name="Información General"/>
    <protectedRange sqref="C12 D13 C14 E14 B17:F22 E12" name="Información del Desplazamiento" securityDescriptor="O:WDG:WDD:(A;;CC;;;WD)"/>
    <protectedRange sqref="D25:F28" name="Información de la inscripción" securityDescriptor="O:WDG:WDD:(A;;CC;;;WD)"/>
    <protectedRange sqref="D31:F32" name="Información del Alojamiento" securityDescriptor="O:WDG:WDD:(A;;CC;;;WD)"/>
    <protectedRange sqref="D36:F37" name="Información de la Manutención" securityDescriptor="O:WDG:WDD:(A;;CC;;;WD)"/>
    <protectedRange sqref="A48 C50:E51" name="Firma" securityDescriptor="O:WDG:WDD:(A;;CC;;;WD)"/>
  </protectedRanges>
  <mergeCells count="75">
    <mergeCell ref="B43:E43"/>
    <mergeCell ref="B44:E44"/>
    <mergeCell ref="B45:E45"/>
    <mergeCell ref="A46:E46"/>
    <mergeCell ref="C4:F4"/>
    <mergeCell ref="A2:F2"/>
    <mergeCell ref="A10:F10"/>
    <mergeCell ref="D25:F25"/>
    <mergeCell ref="A23:F23"/>
    <mergeCell ref="E16:F16"/>
    <mergeCell ref="A15:B15"/>
    <mergeCell ref="C15:F15"/>
    <mergeCell ref="A14:B14"/>
    <mergeCell ref="E14:F14"/>
    <mergeCell ref="E17:F17"/>
    <mergeCell ref="E18:F18"/>
    <mergeCell ref="E19:F19"/>
    <mergeCell ref="E20:F20"/>
    <mergeCell ref="C5:F5"/>
    <mergeCell ref="A6:B6"/>
    <mergeCell ref="A34:F34"/>
    <mergeCell ref="A37:C37"/>
    <mergeCell ref="A38:C38"/>
    <mergeCell ref="A40:F40"/>
    <mergeCell ref="D26:F26"/>
    <mergeCell ref="D27:F27"/>
    <mergeCell ref="D28:F28"/>
    <mergeCell ref="D31:F31"/>
    <mergeCell ref="D32:F32"/>
    <mergeCell ref="D36:F36"/>
    <mergeCell ref="D37:F37"/>
    <mergeCell ref="D38:F38"/>
    <mergeCell ref="A36:C36"/>
    <mergeCell ref="D33:F33"/>
    <mergeCell ref="B41:E41"/>
    <mergeCell ref="A39:F39"/>
    <mergeCell ref="B42:E42"/>
    <mergeCell ref="E21:F21"/>
    <mergeCell ref="E22:F22"/>
    <mergeCell ref="A24:F24"/>
    <mergeCell ref="A25:C25"/>
    <mergeCell ref="A26:C26"/>
    <mergeCell ref="A27:C27"/>
    <mergeCell ref="A28:C28"/>
    <mergeCell ref="A30:F30"/>
    <mergeCell ref="A29:F29"/>
    <mergeCell ref="A31:C31"/>
    <mergeCell ref="A32:C32"/>
    <mergeCell ref="A33:C33"/>
    <mergeCell ref="A35:F35"/>
    <mergeCell ref="A13:C13"/>
    <mergeCell ref="D13:F13"/>
    <mergeCell ref="A1:F1"/>
    <mergeCell ref="A3:F3"/>
    <mergeCell ref="A4:B4"/>
    <mergeCell ref="A5:B5"/>
    <mergeCell ref="A9:B9"/>
    <mergeCell ref="C9:F9"/>
    <mergeCell ref="A11:F11"/>
    <mergeCell ref="A12:B12"/>
    <mergeCell ref="E12:F12"/>
    <mergeCell ref="C6:F6"/>
    <mergeCell ref="A7:B7"/>
    <mergeCell ref="A8:B8"/>
    <mergeCell ref="C8:F8"/>
    <mergeCell ref="E7:F7"/>
    <mergeCell ref="C50:E50"/>
    <mergeCell ref="C51:E51"/>
    <mergeCell ref="C52:E52"/>
    <mergeCell ref="A48:C48"/>
    <mergeCell ref="A47:F47"/>
    <mergeCell ref="D48:F48"/>
    <mergeCell ref="A49:F49"/>
    <mergeCell ref="A50:B50"/>
    <mergeCell ref="A51:B51"/>
  </mergeCells>
  <dataValidations disablePrompts="1" count="3">
    <dataValidation type="list" allowBlank="1" showInputMessage="1" showErrorMessage="1" sqref="D13">
      <formula1>"Vehiculo propio,Vehículo Alquilado,Otro"</formula1>
    </dataValidation>
    <dataValidation type="list" allowBlank="1" showInputMessage="1" showErrorMessage="1" sqref="B17:B22">
      <formula1>"Tren,Autobús,Avión,Barco"</formula1>
    </dataValidation>
    <dataValidation type="list" allowBlank="1" showInputMessage="1" showErrorMessage="1" sqref="D25 D27:D28 D31 D36">
      <formula1>"Si,No"</formula1>
    </dataValidation>
  </dataValidations>
  <printOptions horizontalCentered="1"/>
  <pageMargins left="0.25" right="0.25" top="1.1666666666666667" bottom="1.3020833333333333" header="0.3" footer="0.3"/>
  <pageSetup paperSize="9" orientation="portrait" r:id="rId1"/>
  <headerFooter>
    <oddHeader>&amp;L&amp;G&amp;CSolicitud de Adelanto de Fondos&amp;R&amp;G</oddHeader>
    <oddFooter>&amp;L&amp;"-,Negrita"&amp;10DELEGACIÓN DE ALUMNOS DE LA UPV &amp;"-,Normal"&amp;8
Ed 4K Camino de Vera, s/n. 46022 VALENCIA
Tel.: 96 387 74 08 – Ext. Int.74080 ·Fax: 96 387 79 08 Ext. Int. 77908 
E-mail: dalumnos@upvnet.upv.es
Web: www.daupv.upv.es&amp;R&amp;10Página &amp;P de &amp;N</oddFooter>
  </headerFooter>
  <rowBreaks count="1" manualBreakCount="1"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 de Alumnos</vt:lpstr>
      <vt:lpstr>'Viaje de Alumnos'!Área_de_impresión</vt:lpstr>
    </vt:vector>
  </TitlesOfParts>
  <Company>UPV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ALCARAZ MARTÍNEZ</dc:creator>
  <cp:lastModifiedBy>PABLO ALCARAZ MARTÍNEZ</cp:lastModifiedBy>
  <cp:lastPrinted>2018-10-19T11:53:20Z</cp:lastPrinted>
  <dcterms:created xsi:type="dcterms:W3CDTF">2018-02-02T14:45:08Z</dcterms:created>
  <dcterms:modified xsi:type="dcterms:W3CDTF">2018-11-15T10:58:01Z</dcterms:modified>
</cp:coreProperties>
</file>